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8" i="1"/>
  <c r="E8"/>
  <c r="D8"/>
  <c r="G8"/>
  <c r="G5"/>
  <c r="G6"/>
  <c r="G7"/>
  <c r="G4"/>
</calcChain>
</file>

<file path=xl/sharedStrings.xml><?xml version="1.0" encoding="utf-8"?>
<sst xmlns="http://schemas.openxmlformats.org/spreadsheetml/2006/main" count="12" uniqueCount="12">
  <si>
    <t>№</t>
  </si>
  <si>
    <t xml:space="preserve">Розрахунок зарплати </t>
  </si>
  <si>
    <t>Прізвище</t>
  </si>
  <si>
    <t xml:space="preserve">Ставка </t>
  </si>
  <si>
    <t>Премія</t>
  </si>
  <si>
    <t>Податок</t>
  </si>
  <si>
    <t>Разом</t>
  </si>
  <si>
    <t>Іванов</t>
  </si>
  <si>
    <t>Петров</t>
  </si>
  <si>
    <t>Шваб</t>
  </si>
  <si>
    <t>Кравчук</t>
  </si>
  <si>
    <t>Всього: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</si>
</sst>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4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 style="thin">
        <color auto="1"/>
      </right>
      <top style="double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FF0000"/>
      </top>
      <bottom style="thin">
        <color auto="1"/>
      </bottom>
      <diagonal/>
    </border>
    <border>
      <left style="thin">
        <color auto="1"/>
      </left>
      <right style="double">
        <color theme="3" tint="0.39994506668294322"/>
      </right>
      <top style="double">
        <color rgb="FFFF0000"/>
      </top>
      <bottom style="thin">
        <color auto="1"/>
      </bottom>
      <diagonal/>
    </border>
    <border>
      <left style="double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3" tint="0.39994506668294322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 style="thin">
        <color auto="1"/>
      </right>
      <top style="thin">
        <color auto="1"/>
      </top>
      <bottom style="double">
        <color theme="3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3" tint="0.39994506668294322"/>
      </bottom>
      <diagonal/>
    </border>
    <border>
      <left style="thin">
        <color auto="1"/>
      </left>
      <right style="double">
        <color theme="3" tint="0.39994506668294322"/>
      </right>
      <top style="thin">
        <color auto="1"/>
      </top>
      <bottom style="double">
        <color theme="3" tint="0.399945066682943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0" fillId="2" borderId="6" xfId="0" applyNumberFormat="1" applyFill="1" applyBorder="1"/>
    <xf numFmtId="2" fontId="0" fillId="2" borderId="9" xfId="0" applyNumberFormat="1" applyFill="1" applyBorder="1"/>
    <xf numFmtId="2" fontId="0" fillId="2" borderId="8" xfId="0" applyNumberFormat="1" applyFill="1" applyBorder="1"/>
    <xf numFmtId="0" fontId="2" fillId="3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009900"/>
      <color rgb="FFA6ECF8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4"/>
  <c:chart>
    <c:title>
      <c:tx>
        <c:rich>
          <a:bodyPr/>
          <a:lstStyle/>
          <a:p>
            <a:pPr>
              <a:defRPr/>
            </a:pPr>
            <a:endParaRPr lang="ru-RU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Лист1!$D$3</c:f>
              <c:strCache>
                <c:ptCount val="1"/>
                <c:pt idx="0">
                  <c:v>Ставка </c:v>
                </c:pt>
              </c:strCache>
            </c:strRef>
          </c:tx>
          <c:spPr>
            <a:solidFill>
              <a:srgbClr val="00FF00"/>
            </a:solidFill>
          </c:spPr>
          <c:cat>
            <c:strRef>
              <c:f>Лист1!$C$4:$C$7</c:f>
              <c:strCache>
                <c:ptCount val="4"/>
                <c:pt idx="0">
                  <c:v>Іванов</c:v>
                </c:pt>
                <c:pt idx="1">
                  <c:v>Кравчук</c:v>
                </c:pt>
                <c:pt idx="2">
                  <c:v>Петров</c:v>
                </c:pt>
                <c:pt idx="3">
                  <c:v>Шваб</c:v>
                </c:pt>
              </c:strCache>
            </c:strRef>
          </c:cat>
          <c:val>
            <c:numRef>
              <c:f>Лист1!$D$4:$D$7</c:f>
              <c:numCache>
                <c:formatCode>0.00</c:formatCode>
                <c:ptCount val="4"/>
                <c:pt idx="0">
                  <c:v>800</c:v>
                </c:pt>
                <c:pt idx="1">
                  <c:v>888</c:v>
                </c:pt>
                <c:pt idx="2">
                  <c:v>765.5</c:v>
                </c:pt>
                <c:pt idx="3">
                  <c:v>589.66</c:v>
                </c:pt>
              </c:numCache>
            </c:numRef>
          </c:val>
        </c:ser>
        <c:ser>
          <c:idx val="1"/>
          <c:order val="1"/>
          <c:tx>
            <c:strRef>
              <c:f>Лист1!$E$3</c:f>
              <c:strCache>
                <c:ptCount val="1"/>
                <c:pt idx="0">
                  <c:v>Премія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Лист1!$C$4:$C$7</c:f>
              <c:strCache>
                <c:ptCount val="4"/>
                <c:pt idx="0">
                  <c:v>Іванов</c:v>
                </c:pt>
                <c:pt idx="1">
                  <c:v>Кравчук</c:v>
                </c:pt>
                <c:pt idx="2">
                  <c:v>Петров</c:v>
                </c:pt>
                <c:pt idx="3">
                  <c:v>Шваб</c:v>
                </c:pt>
              </c:strCache>
            </c:strRef>
          </c:cat>
          <c:val>
            <c:numRef>
              <c:f>Лист1!$E$4:$E$7</c:f>
              <c:numCache>
                <c:formatCode>0.00</c:formatCode>
                <c:ptCount val="4"/>
                <c:pt idx="0">
                  <c:v>250</c:v>
                </c:pt>
                <c:pt idx="1">
                  <c:v>250</c:v>
                </c:pt>
                <c:pt idx="2">
                  <c:v>0</c:v>
                </c:pt>
                <c:pt idx="3">
                  <c:v>400</c:v>
                </c:pt>
              </c:numCache>
            </c:numRef>
          </c:val>
        </c:ser>
        <c:ser>
          <c:idx val="2"/>
          <c:order val="2"/>
          <c:tx>
            <c:strRef>
              <c:f>Лист1!$F$3</c:f>
              <c:strCache>
                <c:ptCount val="1"/>
                <c:pt idx="0">
                  <c:v>Податок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Лист1!$C$4:$C$7</c:f>
              <c:strCache>
                <c:ptCount val="4"/>
                <c:pt idx="0">
                  <c:v>Іванов</c:v>
                </c:pt>
                <c:pt idx="1">
                  <c:v>Кравчук</c:v>
                </c:pt>
                <c:pt idx="2">
                  <c:v>Петров</c:v>
                </c:pt>
                <c:pt idx="3">
                  <c:v>Шваб</c:v>
                </c:pt>
              </c:strCache>
            </c:strRef>
          </c:cat>
          <c:val>
            <c:numRef>
              <c:f>Лист1!$F$4:$F$7</c:f>
              <c:numCache>
                <c:formatCode>General</c:formatCode>
                <c:ptCount val="4"/>
                <c:pt idx="0">
                  <c:v>157.5</c:v>
                </c:pt>
                <c:pt idx="1">
                  <c:v>170.7</c:v>
                </c:pt>
                <c:pt idx="2">
                  <c:v>114.83</c:v>
                </c:pt>
                <c:pt idx="3">
                  <c:v>148.44999999999999</c:v>
                </c:pt>
              </c:numCache>
            </c:numRef>
          </c:val>
        </c:ser>
        <c:ser>
          <c:idx val="3"/>
          <c:order val="3"/>
          <c:tx>
            <c:strRef>
              <c:f>Лист1!$G$3</c:f>
              <c:strCache>
                <c:ptCount val="1"/>
                <c:pt idx="0">
                  <c:v>Разом</c:v>
                </c:pt>
              </c:strCache>
            </c:strRef>
          </c:tx>
          <c:spPr>
            <a:solidFill>
              <a:schemeClr val="bg1"/>
            </a:solidFill>
          </c:spPr>
          <c:cat>
            <c:strRef>
              <c:f>Лист1!$C$4:$C$7</c:f>
              <c:strCache>
                <c:ptCount val="4"/>
                <c:pt idx="0">
                  <c:v>Іванов</c:v>
                </c:pt>
                <c:pt idx="1">
                  <c:v>Кравчук</c:v>
                </c:pt>
                <c:pt idx="2">
                  <c:v>Петров</c:v>
                </c:pt>
                <c:pt idx="3">
                  <c:v>Шваб</c:v>
                </c:pt>
              </c:strCache>
            </c:strRef>
          </c:cat>
          <c:val>
            <c:numRef>
              <c:f>Лист1!$G$4:$G$7</c:f>
              <c:numCache>
                <c:formatCode>0.00</c:formatCode>
                <c:ptCount val="4"/>
                <c:pt idx="0">
                  <c:v>892.5</c:v>
                </c:pt>
                <c:pt idx="1">
                  <c:v>967.3</c:v>
                </c:pt>
                <c:pt idx="2">
                  <c:v>650.66999999999996</c:v>
                </c:pt>
                <c:pt idx="3">
                  <c:v>841.21</c:v>
                </c:pt>
              </c:numCache>
            </c:numRef>
          </c:val>
        </c:ser>
        <c:gapWidth val="75"/>
        <c:overlap val="-25"/>
        <c:axId val="126780928"/>
        <c:axId val="126782848"/>
      </c:barChart>
      <c:catAx>
        <c:axId val="12678092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6782848"/>
        <c:crosses val="autoZero"/>
        <c:auto val="1"/>
        <c:lblAlgn val="ctr"/>
        <c:lblOffset val="100"/>
      </c:catAx>
      <c:valAx>
        <c:axId val="126782848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txPr>
          <a:bodyPr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6780928"/>
        <c:crosses val="autoZero"/>
        <c:crossBetween val="between"/>
      </c:valAx>
      <c:spPr>
        <a:solidFill>
          <a:srgbClr val="A6ECF8"/>
        </a:solidFill>
      </c:spPr>
    </c:plotArea>
    <c:legend>
      <c:legendPos val="b"/>
      <c:layout>
        <c:manualLayout>
          <c:xMode val="edge"/>
          <c:yMode val="edge"/>
          <c:x val="0.24659974568396345"/>
          <c:y val="5.3156735037749918E-2"/>
          <c:w val="0.59404639637436629"/>
          <c:h val="7.4313210848643951E-2"/>
        </c:manualLayout>
      </c:layout>
      <c:txPr>
        <a:bodyPr/>
        <a:lstStyle/>
        <a:p>
          <a:pPr>
            <a:defRPr sz="1100" b="1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Лист1!$C$4</c:f>
              <c:strCache>
                <c:ptCount val="1"/>
                <c:pt idx="0">
                  <c:v>Іванов</c:v>
                </c:pt>
              </c:strCache>
            </c:strRef>
          </c:tx>
          <c:spPr>
            <a:solidFill>
              <a:srgbClr val="009900"/>
            </a:solidFill>
          </c:spPr>
          <c:cat>
            <c:strRef>
              <c:f>(Лист1!$D$3,Лист1!$G$3)</c:f>
              <c:strCache>
                <c:ptCount val="2"/>
                <c:pt idx="0">
                  <c:v>Ставка </c:v>
                </c:pt>
                <c:pt idx="1">
                  <c:v>Разом</c:v>
                </c:pt>
              </c:strCache>
            </c:strRef>
          </c:cat>
          <c:val>
            <c:numRef>
              <c:f>(Лист1!$D$4,Лист1!$G$4)</c:f>
              <c:numCache>
                <c:formatCode>0.00</c:formatCode>
                <c:ptCount val="2"/>
                <c:pt idx="0">
                  <c:v>800</c:v>
                </c:pt>
                <c:pt idx="1">
                  <c:v>892.5</c:v>
                </c:pt>
              </c:numCache>
            </c:numRef>
          </c:val>
        </c:ser>
        <c:ser>
          <c:idx val="1"/>
          <c:order val="1"/>
          <c:tx>
            <c:strRef>
              <c:f>Лист1!$C$5</c:f>
              <c:strCache>
                <c:ptCount val="1"/>
                <c:pt idx="0">
                  <c:v>Кравчук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(Лист1!$D$3,Лист1!$G$3)</c:f>
              <c:strCache>
                <c:ptCount val="2"/>
                <c:pt idx="0">
                  <c:v>Ставка </c:v>
                </c:pt>
                <c:pt idx="1">
                  <c:v>Разом</c:v>
                </c:pt>
              </c:strCache>
            </c:strRef>
          </c:cat>
          <c:val>
            <c:numRef>
              <c:f>(Лист1!$D$5,Лист1!$G$5)</c:f>
              <c:numCache>
                <c:formatCode>0.00</c:formatCode>
                <c:ptCount val="2"/>
                <c:pt idx="0">
                  <c:v>888</c:v>
                </c:pt>
                <c:pt idx="1">
                  <c:v>967.3</c:v>
                </c:pt>
              </c:numCache>
            </c:numRef>
          </c:val>
        </c:ser>
        <c:ser>
          <c:idx val="2"/>
          <c:order val="2"/>
          <c:tx>
            <c:strRef>
              <c:f>Лист1!$C$6</c:f>
              <c:strCache>
                <c:ptCount val="1"/>
                <c:pt idx="0">
                  <c:v>Петров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(Лист1!$D$3,Лист1!$G$3)</c:f>
              <c:strCache>
                <c:ptCount val="2"/>
                <c:pt idx="0">
                  <c:v>Ставка </c:v>
                </c:pt>
                <c:pt idx="1">
                  <c:v>Разом</c:v>
                </c:pt>
              </c:strCache>
            </c:strRef>
          </c:cat>
          <c:val>
            <c:numRef>
              <c:f>(Лист1!$D$6,Лист1!$G$6)</c:f>
              <c:numCache>
                <c:formatCode>0.00</c:formatCode>
                <c:ptCount val="2"/>
                <c:pt idx="0">
                  <c:v>765.5</c:v>
                </c:pt>
                <c:pt idx="1">
                  <c:v>650.66999999999996</c:v>
                </c:pt>
              </c:numCache>
            </c:numRef>
          </c:val>
        </c:ser>
        <c:ser>
          <c:idx val="3"/>
          <c:order val="3"/>
          <c:tx>
            <c:strRef>
              <c:f>Лист1!$C$7</c:f>
              <c:strCache>
                <c:ptCount val="1"/>
                <c:pt idx="0">
                  <c:v>Шваб</c:v>
                </c:pt>
              </c:strCache>
            </c:strRef>
          </c:tx>
          <c:spPr>
            <a:solidFill>
              <a:srgbClr val="00B0F0"/>
            </a:solidFill>
          </c:spPr>
          <c:cat>
            <c:strRef>
              <c:f>(Лист1!$D$3,Лист1!$G$3)</c:f>
              <c:strCache>
                <c:ptCount val="2"/>
                <c:pt idx="0">
                  <c:v>Ставка </c:v>
                </c:pt>
                <c:pt idx="1">
                  <c:v>Разом</c:v>
                </c:pt>
              </c:strCache>
            </c:strRef>
          </c:cat>
          <c:val>
            <c:numRef>
              <c:f>(Лист1!$D$7,Лист1!$G$7)</c:f>
              <c:numCache>
                <c:formatCode>0.00</c:formatCode>
                <c:ptCount val="2"/>
                <c:pt idx="0">
                  <c:v>589.66</c:v>
                </c:pt>
                <c:pt idx="1">
                  <c:v>841.21</c:v>
                </c:pt>
              </c:numCache>
            </c:numRef>
          </c:val>
        </c:ser>
        <c:shape val="cone"/>
        <c:axId val="86546688"/>
        <c:axId val="98748288"/>
        <c:axId val="0"/>
      </c:bar3DChart>
      <c:catAx>
        <c:axId val="86546688"/>
        <c:scaling>
          <c:orientation val="minMax"/>
        </c:scaling>
        <c:axPos val="b"/>
        <c:tickLblPos val="nextTo"/>
        <c:txPr>
          <a:bodyPr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8748288"/>
        <c:crosses val="autoZero"/>
        <c:auto val="1"/>
        <c:lblAlgn val="ctr"/>
        <c:lblOffset val="100"/>
      </c:catAx>
      <c:valAx>
        <c:axId val="98748288"/>
        <c:scaling>
          <c:orientation val="minMax"/>
        </c:scaling>
        <c:axPos val="l"/>
        <c:majorGridlines/>
        <c:numFmt formatCode="0.00" sourceLinked="1"/>
        <c:tickLblPos val="nextTo"/>
        <c:txPr>
          <a:bodyPr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8654668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b="1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594360</xdr:colOff>
      <xdr:row>1</xdr:row>
      <xdr:rowOff>30480</xdr:rowOff>
    </xdr:from>
    <xdr:to>
      <xdr:col>16</xdr:col>
      <xdr:colOff>15240</xdr:colOff>
      <xdr:row>17</xdr:row>
      <xdr:rowOff>30480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22860</xdr:colOff>
      <xdr:row>9</xdr:row>
      <xdr:rowOff>129540</xdr:rowOff>
    </xdr:from>
    <xdr:to>
      <xdr:col>6</xdr:col>
      <xdr:colOff>822960</xdr:colOff>
      <xdr:row>24</xdr:row>
      <xdr:rowOff>129540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9"/>
  <sheetViews>
    <sheetView tabSelected="1" workbookViewId="0">
      <selection activeCell="J22" sqref="J22"/>
    </sheetView>
  </sheetViews>
  <sheetFormatPr defaultRowHeight="14.4"/>
  <cols>
    <col min="2" max="2" width="5.6640625" customWidth="1"/>
    <col min="3" max="3" width="13" customWidth="1"/>
    <col min="4" max="4" width="14.77734375" customWidth="1"/>
    <col min="5" max="5" width="14.109375" customWidth="1"/>
    <col min="6" max="6" width="13.109375" customWidth="1"/>
    <col min="7" max="7" width="12.77734375" customWidth="1"/>
  </cols>
  <sheetData>
    <row r="1" spans="2:7" ht="15" thickBot="1"/>
    <row r="2" spans="2:7" ht="18.600000000000001" thickTop="1">
      <c r="B2" s="10" t="s">
        <v>1</v>
      </c>
      <c r="C2" s="11"/>
      <c r="D2" s="11"/>
      <c r="E2" s="11"/>
      <c r="F2" s="11"/>
      <c r="G2" s="12"/>
    </row>
    <row r="3" spans="2:7" ht="15.6">
      <c r="B3" s="4" t="s">
        <v>0</v>
      </c>
      <c r="C3" s="1" t="s">
        <v>2</v>
      </c>
      <c r="D3" s="1" t="s">
        <v>3</v>
      </c>
      <c r="E3" s="1" t="s">
        <v>4</v>
      </c>
      <c r="F3" s="1" t="s">
        <v>5</v>
      </c>
      <c r="G3" s="5" t="s">
        <v>6</v>
      </c>
    </row>
    <row r="4" spans="2:7" ht="15.6">
      <c r="B4" s="6">
        <v>1</v>
      </c>
      <c r="C4" s="2" t="s">
        <v>7</v>
      </c>
      <c r="D4" s="3">
        <v>800</v>
      </c>
      <c r="E4" s="3">
        <v>250</v>
      </c>
      <c r="F4" s="2">
        <v>157.5</v>
      </c>
      <c r="G4" s="7">
        <f>D4+E4-F4</f>
        <v>892.5</v>
      </c>
    </row>
    <row r="5" spans="2:7" ht="15.6">
      <c r="B5" s="6">
        <v>2</v>
      </c>
      <c r="C5" s="2" t="s">
        <v>10</v>
      </c>
      <c r="D5" s="3">
        <v>888</v>
      </c>
      <c r="E5" s="3">
        <v>250</v>
      </c>
      <c r="F5" s="2">
        <v>170.7</v>
      </c>
      <c r="G5" s="7">
        <f t="shared" ref="G5:G7" si="0">D5+E5-F5</f>
        <v>967.3</v>
      </c>
    </row>
    <row r="6" spans="2:7" ht="15.6">
      <c r="B6" s="6">
        <v>3</v>
      </c>
      <c r="C6" s="2" t="s">
        <v>8</v>
      </c>
      <c r="D6" s="3">
        <v>765.5</v>
      </c>
      <c r="E6" s="3">
        <v>0</v>
      </c>
      <c r="F6" s="2">
        <v>114.83</v>
      </c>
      <c r="G6" s="7">
        <f t="shared" si="0"/>
        <v>650.66999999999996</v>
      </c>
    </row>
    <row r="7" spans="2:7" ht="15.6">
      <c r="B7" s="6">
        <v>4</v>
      </c>
      <c r="C7" s="2" t="s">
        <v>9</v>
      </c>
      <c r="D7" s="3">
        <v>589.66</v>
      </c>
      <c r="E7" s="3">
        <v>400</v>
      </c>
      <c r="F7" s="2">
        <v>148.44999999999999</v>
      </c>
      <c r="G7" s="7">
        <f t="shared" si="0"/>
        <v>841.21</v>
      </c>
    </row>
    <row r="8" spans="2:7" ht="16.2" thickBot="1">
      <c r="B8" s="13" t="s">
        <v>11</v>
      </c>
      <c r="C8" s="14"/>
      <c r="D8" s="9">
        <f>SUM(D4:D7)</f>
        <v>3043.16</v>
      </c>
      <c r="E8" s="9">
        <f>SUM(E4:E7)</f>
        <v>900</v>
      </c>
      <c r="F8" s="9">
        <f>SUM(F4:F7)</f>
        <v>591.48</v>
      </c>
      <c r="G8" s="8">
        <f>SUM(G4:G7)</f>
        <v>3351.68</v>
      </c>
    </row>
    <row r="9" spans="2:7" ht="15" thickTop="1"/>
  </sheetData>
  <mergeCells count="2">
    <mergeCell ref="B2:G2"/>
    <mergeCell ref="B8:C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2025-01-14T07:29:05Z</dcterms:created>
  <dcterms:modified xsi:type="dcterms:W3CDTF">2025-01-14T10:47:30Z</dcterms:modified>
</cp:coreProperties>
</file>